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presupuestos\2023\Auditoria ASEH ej 2022\Ley general de CG\Art 66 Calendario de ingresos y egresos\"/>
    </mc:Choice>
  </mc:AlternateContent>
  <xr:revisionPtr revIDLastSave="0" documentId="8_{E816BF5C-F9EC-43EA-B7FC-1BD287F6F52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JGSE.5" sheetId="1" r:id="rId1"/>
  </sheets>
  <definedNames>
    <definedName name="_xlnm.Print_Area" localSheetId="0">JGSE.5!$A$1:$F$27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D21" i="1"/>
  <c r="D16" i="1"/>
  <c r="D12" i="1"/>
  <c r="D17" i="1" l="1"/>
  <c r="D22" i="1" s="1"/>
  <c r="E12" i="1"/>
  <c r="E16" i="1"/>
  <c r="E21" i="1"/>
  <c r="E26" i="1"/>
  <c r="C21" i="1"/>
  <c r="C26" i="1"/>
  <c r="E17" i="1" l="1"/>
  <c r="E22" i="1"/>
  <c r="D27" i="1"/>
  <c r="F13" i="1"/>
  <c r="F14" i="1"/>
  <c r="F15" i="1"/>
  <c r="F18" i="1"/>
  <c r="F19" i="1"/>
  <c r="F20" i="1"/>
  <c r="F23" i="1"/>
  <c r="F24" i="1"/>
  <c r="F25" i="1"/>
  <c r="F10" i="1"/>
  <c r="F11" i="1"/>
  <c r="F9" i="1"/>
  <c r="C16" i="1"/>
  <c r="C12" i="1"/>
  <c r="B26" i="1"/>
  <c r="F26" i="1" s="1"/>
  <c r="B21" i="1"/>
  <c r="F21" i="1" s="1"/>
  <c r="B16" i="1"/>
  <c r="B12" i="1"/>
  <c r="B17" i="1" l="1"/>
  <c r="B22" i="1" s="1"/>
  <c r="B27" i="1" s="1"/>
  <c r="E27" i="1"/>
  <c r="F16" i="1"/>
  <c r="F12" i="1"/>
  <c r="C17" i="1"/>
  <c r="C22" i="1" s="1"/>
  <c r="C27" i="1" s="1"/>
  <c r="F22" i="1" l="1"/>
  <c r="F27" i="1" s="1"/>
  <c r="F17" i="1"/>
</calcChain>
</file>

<file path=xl/sharedStrings.xml><?xml version="1.0" encoding="utf-8"?>
<sst xmlns="http://schemas.openxmlformats.org/spreadsheetml/2006/main" count="32" uniqueCount="31">
  <si>
    <t>Ingresos Propios</t>
  </si>
  <si>
    <t>Meses</t>
  </si>
  <si>
    <t>Fuente de Financiamiento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</si>
  <si>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</si>
  <si>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</si>
  <si>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</si>
  <si>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</si>
  <si>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</si>
  <si>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</si>
  <si>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</si>
  <si>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</si>
  <si>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</si>
  <si>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</si>
  <si>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</si>
  <si>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</si>
  <si>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Proyectado Anual</t>
  </si>
  <si>
    <t xml:space="preserve">Resumen Calendarizado del Presupuesto de Ingreso </t>
  </si>
  <si>
    <t>Bajo protesta de decir verdad, se señala que la presente información es real, verídica y es responsabilidad de quien la emite.</t>
  </si>
  <si>
    <t>Total Primer Trimestre</t>
  </si>
  <si>
    <t>Total Segundo Trimestre</t>
  </si>
  <si>
    <t>Total Tercer Trimestre</t>
  </si>
  <si>
    <t>Total Cuarto Trimestre</t>
  </si>
  <si>
    <t>Recursos Fiscales</t>
  </si>
  <si>
    <t>Recursos Federales</t>
  </si>
  <si>
    <t>Otros Recursos</t>
  </si>
  <si>
    <t>Total Acumulado</t>
  </si>
  <si>
    <t xml:space="preserve">Suma Total </t>
  </si>
  <si>
    <t>Fecha de Sesión:</t>
  </si>
  <si>
    <t>Universidad Tecnológica de Tula-Tepeji</t>
  </si>
  <si>
    <t>I Sesión Extraordinaria 2020</t>
  </si>
  <si>
    <t>28 de enero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</si>
</sst>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raphik Regular"/>
      <family val="2"/>
    </font>
    <font>
      <b/>
      <sz val="11"/>
      <name val="Graphik Regular"/>
      <family val="2"/>
    </font>
    <font>
      <sz val="11"/>
      <name val="Graphik Regular"/>
      <family val="2"/>
    </font>
    <font>
      <b/>
      <sz val="11"/>
      <name val="Graphik Bold"/>
      <family val="2"/>
    </font>
    <font>
      <sz val="9"/>
      <color theme="1"/>
      <name val="Calibri"/>
      <family val="2"/>
      <scheme val="minor"/>
    </font>
    <font>
      <b/>
      <sz val="11"/>
      <color theme="1"/>
      <name val="Graphik Bold"/>
      <family val="2"/>
    </font>
    <font>
      <sz val="10"/>
      <color theme="1"/>
      <name val="Graphik Regular"/>
      <family val="2"/>
    </font>
  </fonts>
  <fills count="3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 vertical="center"/>
    </xf>
    <xf numFmtId="164" fontId="4" fillId="0" borderId="0" xfId="2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 wrapText="1"/>
    </xf>
    <xf numFmtId="43" fontId="4" fillId="0" borderId="1" xfId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43" fontId="2" fillId="0" borderId="1" xfId="1" applyFont="1" applyBorder="1" applyAlignment="1"/>
    <xf numFmtId="43" fontId="3" fillId="0" borderId="1" xfId="0" applyNumberFormat="1" applyFont="1" applyBorder="1" applyAlignment="1"/>
    <xf numFmtId="0" fontId="0" fillId="0" borderId="0" xfId="0" applyFill="1" applyBorder="1"/>
    <xf numFmtId="0" fontId="5" fillId="0" borderId="1" xfId="0" applyFont="1" applyBorder="1" applyAlignment="1">
      <alignment horizontal="center" wrapText="1"/>
    </xf>
    <xf numFmtId="0" fontId="6" fillId="0" borderId="0" xfId="0" applyFont="1"/>
    <xf numFmtId="0" fontId="3" fillId="0" borderId="0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2" xfId="0" applyFont="1" applyBorder="1" applyAlignment="1"/>
    <xf numFmtId="0" fontId="5" fillId="0" borderId="0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3" fontId="4" fillId="0" borderId="5" xfId="1" applyFont="1" applyFill="1" applyBorder="1" applyAlignment="1">
      <alignment vertical="center" wrapText="1"/>
    </xf>
    <xf numFmtId="43" fontId="4" fillId="0" borderId="5" xfId="1" applyFont="1" applyFill="1" applyBorder="1" applyAlignment="1">
      <alignment vertical="center"/>
    </xf>
    <xf numFmtId="43" fontId="2" fillId="0" borderId="5" xfId="1" applyFont="1" applyBorder="1" applyAlignment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484059</xdr:colOff>
      <xdr:row>0</xdr:row>
      <xdr:rowOff>339945</xdr:rowOff>
    </xdr:from>
    <xdr:to>
      <xdr:col>5</xdr:col>
      <xdr:colOff>1332649</xdr:colOff>
      <xdr:row>4</xdr:row>
      <xdr:rowOff>130695</xdr:rowOff>
    </xdr:to>
    <xdr:pic>
      <xdr:nvPicPr>
        <xdr:cNvPr id="3" name="Picture 152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30801" y="339945"/>
          <a:ext cx="848590" cy="704213"/>
        </a:xfrm>
        <a:prstGeom prst="rect">
          <a:avLst/>
        </a:prstGeom>
      </xdr:spPr>
    </xdr:pic>
    <xdr:clientData/>
  </xdr:twoCellAnchor>
  <xdr:twoCellAnchor>
    <xdr:from>
      <xdr:col>5</xdr:col>
      <xdr:colOff>356467</xdr:colOff>
      <xdr:row>0</xdr:row>
      <xdr:rowOff>95439</xdr:rowOff>
    </xdr:from>
    <xdr:to>
      <xdr:col>5</xdr:col>
      <xdr:colOff>1368137</xdr:colOff>
      <xdr:row>1</xdr:row>
      <xdr:rowOff>16064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703209" y="95439"/>
          <a:ext cx="1011670" cy="27195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Graphik Regular" panose="020B0503030202060203" pitchFamily="34" charset="0"/>
            </a:rPr>
            <a:t>JGSE.5</a:t>
          </a:r>
        </a:p>
      </xdr:txBody>
    </xdr:sp>
    <xdr:clientData/>
  </xdr:twoCellAnchor>
  <xdr:twoCellAnchor>
    <xdr:from>
      <xdr:col>0</xdr:col>
      <xdr:colOff>405984</xdr:colOff>
      <xdr:row>0</xdr:row>
      <xdr:rowOff>171763</xdr:rowOff>
    </xdr:from>
    <xdr:to>
      <xdr:col>0</xdr:col>
      <xdr:colOff>1327255</xdr:colOff>
      <xdr:row>2</xdr:row>
      <xdr:rowOff>179570</xdr:rowOff>
    </xdr:to>
    <xdr:pic>
      <xdr:nvPicPr>
        <xdr:cNvPr id="11" name="2 Imagen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984" y="171763"/>
          <a:ext cx="921271" cy="546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1</xdr:col>
      <xdr:colOff>538709</xdr:colOff>
      <xdr:row>38</xdr:row>
      <xdr:rowOff>171137</xdr:rowOff>
    </xdr:to>
    <xdr:grpSp>
      <xdr:nvGrpSpPr>
        <xdr:cNvPr id="12" name="4 Grup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>
          <a:grpSpLocks noChangeAspect="1"/>
        </xdr:cNvGrpSpPr>
      </xdr:nvGrpSpPr>
      <xdr:grpSpPr bwMode="auto">
        <a:xfrm>
          <a:off x="0" y="6487930"/>
          <a:ext cx="2568627" cy="1295400"/>
          <a:chOff x="3721100" y="7556489"/>
          <a:chExt cx="3470747" cy="1683679"/>
        </a:xfrm>
      </xdr:grpSpPr>
      <xdr:sp macro="" textlink="">
        <xdr:nvSpPr>
          <xdr:cNvPr id="13" name="14 CuadroTexto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/>
        </xdr:nvSpPr>
        <xdr:spPr>
          <a:xfrm>
            <a:off x="3721100" y="7556489"/>
            <a:ext cx="3470747" cy="16836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noAutofit/>
          </a:bodyPr>
          <a:lstStyle/>
          <a:p>
            <a:pPr algn="ctr"/>
            <a:r>
              <a:rPr lang="es-MX" sz="900" b="1">
                <a:latin typeface="Arial" pitchFamily="34" charset="0"/>
                <a:cs typeface="Arial" pitchFamily="34" charset="0"/>
              </a:rPr>
              <a:t>Elaboró</a:t>
            </a:r>
          </a:p>
          <a:p>
            <a:pPr algn="ctr"/>
            <a:endParaRPr lang="es-MX" sz="9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9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9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900" b="1">
              <a:latin typeface="Arial" pitchFamily="34" charset="0"/>
              <a:cs typeface="Arial" pitchFamily="34" charset="0"/>
            </a:endParaRPr>
          </a:p>
          <a:p>
            <a:pPr algn="ctr"/>
            <a:r>
              <a:rPr lang="es-MX" sz="900" b="1" baseline="0">
                <a:latin typeface="Arial" pitchFamily="34" charset="0"/>
                <a:cs typeface="Arial" pitchFamily="34" charset="0"/>
              </a:rPr>
              <a:t>TSU. Nelly Aguyao Hernández</a:t>
            </a:r>
          </a:p>
          <a:p>
            <a:pPr algn="ctr"/>
            <a:r>
              <a:rPr lang="es-MX" sz="900" b="0" baseline="0">
                <a:latin typeface="Arial" pitchFamily="34" charset="0"/>
                <a:cs typeface="Arial" pitchFamily="34" charset="0"/>
              </a:rPr>
              <a:t>Jefa del Departamento de Programación y Presupuesto</a:t>
            </a:r>
            <a:endParaRPr lang="es-MX" sz="900" b="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4" name="15 Conector recto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CxnSpPr/>
        </xdr:nvCxnSpPr>
        <xdr:spPr>
          <a:xfrm>
            <a:off x="3743067" y="8423458"/>
            <a:ext cx="3295013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1072460</xdr:colOff>
      <xdr:row>32</xdr:row>
      <xdr:rowOff>0</xdr:rowOff>
    </xdr:from>
    <xdr:to>
      <xdr:col>4</xdr:col>
      <xdr:colOff>936</xdr:colOff>
      <xdr:row>37</xdr:row>
      <xdr:rowOff>84099</xdr:rowOff>
    </xdr:to>
    <xdr:grpSp>
      <xdr:nvGrpSpPr>
        <xdr:cNvPr id="15" name="5 Grup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>
          <a:grpSpLocks noChangeAspect="1"/>
        </xdr:cNvGrpSpPr>
      </xdr:nvGrpSpPr>
      <xdr:grpSpPr bwMode="auto">
        <a:xfrm>
          <a:off x="3102378" y="6487930"/>
          <a:ext cx="2949275" cy="1020985"/>
          <a:chOff x="3721100" y="7238999"/>
          <a:chExt cx="3470747" cy="1426864"/>
        </a:xfrm>
      </xdr:grpSpPr>
      <xdr:sp macro="" textlink="">
        <xdr:nvSpPr>
          <xdr:cNvPr id="16" name="6 CuadroTexto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721100" y="7238999"/>
            <a:ext cx="3470747" cy="142686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spAutoFit/>
          </a:bodyPr>
          <a:lstStyle/>
          <a:p>
            <a:pPr algn="ctr"/>
            <a:r>
              <a:rPr lang="es-MX" sz="900" b="1">
                <a:latin typeface="Arial" pitchFamily="34" charset="0"/>
                <a:cs typeface="Arial" pitchFamily="34" charset="0"/>
              </a:rPr>
              <a:t>Revisó</a:t>
            </a:r>
          </a:p>
          <a:p>
            <a:pPr algn="ctr"/>
            <a:endParaRPr lang="es-MX" sz="9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9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9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900" b="1">
              <a:latin typeface="Arial" pitchFamily="34" charset="0"/>
              <a:cs typeface="Arial" pitchFamily="34" charset="0"/>
            </a:endParaRPr>
          </a:p>
          <a:p>
            <a:pPr algn="ctr"/>
            <a:r>
              <a:rPr lang="es-MX" sz="900" b="1" baseline="0">
                <a:latin typeface="Arial" pitchFamily="34" charset="0"/>
                <a:cs typeface="Arial" pitchFamily="34" charset="0"/>
              </a:rPr>
              <a:t>Lic. Héctor Escobedo Corral</a:t>
            </a:r>
          </a:p>
          <a:p>
            <a:pPr algn="ctr"/>
            <a:r>
              <a:rPr lang="es-MX" sz="900" b="0" baseline="0">
                <a:latin typeface="Arial" pitchFamily="34" charset="0"/>
                <a:cs typeface="Arial" pitchFamily="34" charset="0"/>
              </a:rPr>
              <a:t>Dirección de Planeación y Evaluación</a:t>
            </a:r>
            <a:endParaRPr lang="es-MX" sz="900" b="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7" name="7 Conector recto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CxnSpPr/>
        </xdr:nvCxnSpPr>
        <xdr:spPr>
          <a:xfrm>
            <a:off x="3816450" y="8172466"/>
            <a:ext cx="3270512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659846</xdr:colOff>
      <xdr:row>32</xdr:row>
      <xdr:rowOff>40328</xdr:rowOff>
    </xdr:from>
    <xdr:to>
      <xdr:col>6</xdr:col>
      <xdr:colOff>1096</xdr:colOff>
      <xdr:row>37</xdr:row>
      <xdr:rowOff>124427</xdr:rowOff>
    </xdr:to>
    <xdr:grpSp>
      <xdr:nvGrpSpPr>
        <xdr:cNvPr id="18" name="8 Grup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pSpPr>
          <a:grpSpLocks noChangeAspect="1"/>
        </xdr:cNvGrpSpPr>
      </xdr:nvGrpSpPr>
      <xdr:grpSpPr bwMode="auto">
        <a:xfrm>
          <a:off x="6710563" y="6528258"/>
          <a:ext cx="2112869" cy="1020985"/>
          <a:chOff x="3721100" y="7141448"/>
          <a:chExt cx="3470747" cy="1417476"/>
        </a:xfrm>
      </xdr:grpSpPr>
      <xdr:sp macro="" textlink="">
        <xdr:nvSpPr>
          <xdr:cNvPr id="19" name="9 CuadroTexto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721100" y="7141448"/>
            <a:ext cx="3470747" cy="14174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spAutoFit/>
          </a:bodyPr>
          <a:lstStyle/>
          <a:p>
            <a:pPr algn="ctr"/>
            <a:r>
              <a:rPr lang="es-MX" sz="900" b="1">
                <a:latin typeface="Arial" pitchFamily="34" charset="0"/>
                <a:cs typeface="Arial" pitchFamily="34" charset="0"/>
              </a:rPr>
              <a:t>Autorizó</a:t>
            </a:r>
          </a:p>
          <a:p>
            <a:pPr algn="ctr"/>
            <a:endParaRPr lang="es-MX" sz="9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9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9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900" b="1">
              <a:latin typeface="Arial" pitchFamily="34" charset="0"/>
              <a:cs typeface="Arial" pitchFamily="34" charset="0"/>
            </a:endParaRPr>
          </a:p>
          <a:p>
            <a:pPr algn="ctr"/>
            <a:r>
              <a:rPr lang="es-MX" sz="900" b="1">
                <a:latin typeface="Arial" pitchFamily="34" charset="0"/>
                <a:cs typeface="Arial" pitchFamily="34" charset="0"/>
              </a:rPr>
              <a:t>Dra. Irasema E. Linares Medina</a:t>
            </a:r>
            <a:endParaRPr lang="es-MX" sz="900" b="1" baseline="0">
              <a:latin typeface="Arial" pitchFamily="34" charset="0"/>
              <a:cs typeface="Arial" pitchFamily="34" charset="0"/>
            </a:endParaRPr>
          </a:p>
          <a:p>
            <a:pPr algn="ctr"/>
            <a:r>
              <a:rPr lang="es-MX" sz="900" b="0" baseline="0">
                <a:latin typeface="Arial" pitchFamily="34" charset="0"/>
                <a:cs typeface="Arial" pitchFamily="34" charset="0"/>
              </a:rPr>
              <a:t>Rectora</a:t>
            </a:r>
            <a:endParaRPr lang="es-MX" sz="900" b="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20" name="10 Conector recto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CxnSpPr/>
        </xdr:nvCxnSpPr>
        <xdr:spPr>
          <a:xfrm>
            <a:off x="3782857" y="8031511"/>
            <a:ext cx="3285476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4"/>
  <sheetViews>
    <sheetView showGridLines="0" tabSelected="1" zoomScale="122" zoomScaleNormal="122" zoomScaleSheetLayoutView="90" workbookViewId="0">
      <selection activeCell="E19" sqref="E19"/>
    </sheetView>
  </sheetViews>
  <sheetFormatPr baseColWidth="10" defaultRowHeight="15"/>
  <cols>
    <col min="1" max="1" width="30.42578125" customWidth="1"/>
    <col min="2" max="2" width="21.7109375" customWidth="1"/>
    <col min="3" max="3" width="19.140625" customWidth="1"/>
    <col min="4" max="4" width="19.5703125" customWidth="1"/>
    <col min="5" max="5" width="19.42578125" customWidth="1"/>
    <col min="6" max="6" width="22.140625" customWidth="1"/>
  </cols>
  <sheetData>
    <row r="1" spans="1:7" ht="27.75" customHeight="1">
      <c r="A1" s="24" t="s">
        <v>28</v>
      </c>
      <c r="B1" s="24"/>
      <c r="C1" s="24"/>
      <c r="D1" s="24"/>
      <c r="E1" s="24"/>
      <c r="F1" s="24"/>
    </row>
    <row r="2" spans="1:7">
      <c r="A2" s="24" t="s">
        <v>29</v>
      </c>
      <c r="B2" s="24"/>
      <c r="C2" s="24"/>
      <c r="D2" s="24"/>
      <c r="E2" s="24"/>
      <c r="F2" s="24"/>
    </row>
    <row r="3" spans="1:7">
      <c r="A3" s="25" t="s">
        <v>16</v>
      </c>
      <c r="B3" s="25"/>
      <c r="C3" s="25"/>
      <c r="D3" s="25"/>
      <c r="E3" s="25"/>
      <c r="F3" s="25"/>
    </row>
    <row r="4" spans="1:7">
      <c r="A4" s="18"/>
      <c r="B4" s="18"/>
      <c r="C4" s="18"/>
      <c r="D4" s="18"/>
      <c r="E4" s="18"/>
      <c r="F4" s="18"/>
    </row>
    <row r="5" spans="1:7">
      <c r="A5" s="18"/>
      <c r="B5" s="18"/>
      <c r="C5" s="18"/>
      <c r="D5" s="18"/>
      <c r="E5" s="18"/>
      <c r="F5" s="18"/>
    </row>
    <row r="6" spans="1:7">
      <c r="A6" s="17"/>
      <c r="B6" s="17"/>
      <c r="C6" s="17"/>
      <c r="D6" s="17"/>
      <c r="E6" s="17" t="s">
        <v>27</v>
      </c>
      <c r="F6" s="17" t="s">
        <v>30</v>
      </c>
    </row>
    <row r="7" spans="1:7" ht="20.25" customHeight="1">
      <c r="A7" s="26" t="s">
        <v>1</v>
      </c>
      <c r="B7" s="28" t="s">
        <v>2</v>
      </c>
      <c r="C7" s="28"/>
      <c r="D7" s="28"/>
      <c r="E7" s="28"/>
      <c r="F7" s="26" t="s">
        <v>15</v>
      </c>
    </row>
    <row r="8" spans="1:7" ht="35.25" customHeight="1">
      <c r="A8" s="27"/>
      <c r="B8" s="19" t="s">
        <v>0</v>
      </c>
      <c r="C8" s="19" t="s">
        <v>22</v>
      </c>
      <c r="D8" s="19" t="s">
        <v>23</v>
      </c>
      <c r="E8" s="19" t="s">
        <v>24</v>
      </c>
      <c r="F8" s="27"/>
    </row>
    <row r="9" spans="1:7">
      <c r="A9" s="8" t="s">
        <v>3</v>
      </c>
      <c r="B9" s="20">
        <v>5898951</v>
      </c>
      <c r="C9" s="7">
        <v>4640960</v>
      </c>
      <c r="D9" s="7">
        <v>4640960</v>
      </c>
      <c r="E9" s="6">
        <v>0</v>
      </c>
      <c r="F9" s="6">
        <f>SUM(B9:E9)</f>
        <v>15180871</v>
      </c>
      <c r="G9" s="2"/>
    </row>
    <row r="10" spans="1:7">
      <c r="A10" s="8" t="s">
        <v>4</v>
      </c>
      <c r="B10" s="21">
        <v>1782971</v>
      </c>
      <c r="C10" s="7">
        <v>4797712</v>
      </c>
      <c r="D10" s="7">
        <v>4797712</v>
      </c>
      <c r="E10" s="7">
        <v>0</v>
      </c>
      <c r="F10" s="6">
        <f t="shared" ref="F10:F26" si="0">SUM(B10:E10)</f>
        <v>11378395</v>
      </c>
      <c r="G10" s="5"/>
    </row>
    <row r="11" spans="1:7">
      <c r="A11" s="8" t="s">
        <v>5</v>
      </c>
      <c r="B11" s="21">
        <v>1647774</v>
      </c>
      <c r="C11" s="7">
        <v>4991748</v>
      </c>
      <c r="D11" s="7">
        <v>4991748</v>
      </c>
      <c r="E11" s="7">
        <v>0</v>
      </c>
      <c r="F11" s="6">
        <f t="shared" si="0"/>
        <v>11631270</v>
      </c>
      <c r="G11" s="5"/>
    </row>
    <row r="12" spans="1:7">
      <c r="A12" s="8" t="s">
        <v>18</v>
      </c>
      <c r="B12" s="22">
        <f>SUM(B9:B11)</f>
        <v>9329696</v>
      </c>
      <c r="C12" s="9">
        <f t="shared" ref="C12:D12" si="1">SUM(C9:C11)</f>
        <v>14430420</v>
      </c>
      <c r="D12" s="9">
        <f t="shared" si="1"/>
        <v>14430420</v>
      </c>
      <c r="E12" s="9">
        <f t="shared" ref="E12" si="2">SUM(E9:E11)</f>
        <v>0</v>
      </c>
      <c r="F12" s="6">
        <f t="shared" si="0"/>
        <v>38190536</v>
      </c>
      <c r="G12" s="5"/>
    </row>
    <row r="13" spans="1:7">
      <c r="A13" s="8" t="s">
        <v>6</v>
      </c>
      <c r="B13" s="21">
        <v>487217</v>
      </c>
      <c r="C13" s="7">
        <v>5022150</v>
      </c>
      <c r="D13" s="7">
        <v>5022150</v>
      </c>
      <c r="E13" s="7">
        <v>0</v>
      </c>
      <c r="F13" s="6">
        <f t="shared" si="0"/>
        <v>10531517</v>
      </c>
      <c r="G13" s="5"/>
    </row>
    <row r="14" spans="1:7">
      <c r="A14" s="8" t="s">
        <v>7</v>
      </c>
      <c r="B14" s="21">
        <v>4851036</v>
      </c>
      <c r="C14" s="7">
        <v>4316486</v>
      </c>
      <c r="D14" s="7">
        <v>4316486</v>
      </c>
      <c r="E14" s="7">
        <v>0</v>
      </c>
      <c r="F14" s="6">
        <f t="shared" si="0"/>
        <v>13484008</v>
      </c>
      <c r="G14" s="4"/>
    </row>
    <row r="15" spans="1:7">
      <c r="A15" s="8" t="s">
        <v>8</v>
      </c>
      <c r="B15" s="21">
        <v>4015907</v>
      </c>
      <c r="C15" s="7">
        <v>4362454</v>
      </c>
      <c r="D15" s="7">
        <v>4362454</v>
      </c>
      <c r="E15" s="9">
        <v>0</v>
      </c>
      <c r="F15" s="6">
        <f t="shared" si="0"/>
        <v>12740815</v>
      </c>
      <c r="G15" s="11"/>
    </row>
    <row r="16" spans="1:7">
      <c r="A16" s="8" t="s">
        <v>19</v>
      </c>
      <c r="B16" s="22">
        <f>SUM(B13:B15)</f>
        <v>9354160</v>
      </c>
      <c r="C16" s="9">
        <f t="shared" ref="C16:D16" si="3">SUM(C13:C15)</f>
        <v>13701090</v>
      </c>
      <c r="D16" s="9">
        <f t="shared" si="3"/>
        <v>13701090</v>
      </c>
      <c r="E16" s="9">
        <f t="shared" ref="E16" si="4">SUM(E13:E15)</f>
        <v>0</v>
      </c>
      <c r="F16" s="6">
        <f t="shared" si="0"/>
        <v>36756340</v>
      </c>
      <c r="G16" s="11"/>
    </row>
    <row r="17" spans="1:20">
      <c r="A17" s="8" t="s">
        <v>25</v>
      </c>
      <c r="B17" s="22">
        <f>B16+B12</f>
        <v>18683856</v>
      </c>
      <c r="C17" s="9">
        <f t="shared" ref="C17:D17" si="5">C16+C12</f>
        <v>28131510</v>
      </c>
      <c r="D17" s="9">
        <f t="shared" si="5"/>
        <v>28131510</v>
      </c>
      <c r="E17" s="9">
        <f t="shared" ref="E17" si="6">E16+E12</f>
        <v>0</v>
      </c>
      <c r="F17" s="6">
        <f t="shared" si="0"/>
        <v>74946876</v>
      </c>
      <c r="G17" s="11"/>
    </row>
    <row r="18" spans="1:20">
      <c r="A18" s="8" t="s">
        <v>9</v>
      </c>
      <c r="B18" s="22">
        <v>1227938</v>
      </c>
      <c r="C18" s="7">
        <v>4406340</v>
      </c>
      <c r="D18" s="7">
        <v>4406340</v>
      </c>
      <c r="E18" s="9">
        <v>0</v>
      </c>
      <c r="F18" s="6">
        <f t="shared" si="0"/>
        <v>10040618</v>
      </c>
      <c r="G18" s="2"/>
      <c r="H18" s="2"/>
      <c r="I18" s="14"/>
      <c r="J18" s="2"/>
      <c r="K18" s="2"/>
      <c r="L18" s="2"/>
      <c r="M18" s="2"/>
      <c r="N18" s="2"/>
      <c r="O18" s="2"/>
      <c r="P18" s="2"/>
      <c r="Q18" s="2"/>
      <c r="R18" s="2"/>
      <c r="S18" s="2"/>
      <c r="T18" s="11"/>
    </row>
    <row r="19" spans="1:20">
      <c r="A19" s="8" t="s">
        <v>10</v>
      </c>
      <c r="B19" s="22">
        <v>2882631</v>
      </c>
      <c r="C19" s="9">
        <v>4540851</v>
      </c>
      <c r="D19" s="9">
        <v>4540851</v>
      </c>
      <c r="E19" s="9">
        <v>0</v>
      </c>
      <c r="F19" s="6">
        <f t="shared" si="0"/>
        <v>11964333</v>
      </c>
      <c r="G19" s="5"/>
      <c r="H19" s="5"/>
      <c r="I19" s="2"/>
      <c r="J19" s="15"/>
      <c r="K19" s="5"/>
      <c r="L19" s="5"/>
      <c r="M19" s="5"/>
      <c r="N19" s="5"/>
      <c r="O19" s="5"/>
      <c r="P19" s="5"/>
      <c r="Q19" s="5"/>
      <c r="R19" s="5"/>
      <c r="S19" s="5"/>
      <c r="T19" s="11"/>
    </row>
    <row r="20" spans="1:20">
      <c r="A20" s="8" t="s">
        <v>11</v>
      </c>
      <c r="B20" s="22">
        <v>3012178</v>
      </c>
      <c r="C20" s="7">
        <v>5885188</v>
      </c>
      <c r="D20" s="7">
        <v>5885188</v>
      </c>
      <c r="E20" s="9">
        <v>0</v>
      </c>
      <c r="F20" s="6">
        <f t="shared" si="0"/>
        <v>14782554</v>
      </c>
      <c r="G20" s="5"/>
      <c r="H20" s="5"/>
      <c r="I20" s="2"/>
      <c r="J20" s="15"/>
      <c r="K20" s="5"/>
      <c r="L20" s="5"/>
      <c r="M20" s="5"/>
      <c r="N20" s="5"/>
      <c r="O20" s="5"/>
      <c r="P20" s="5"/>
      <c r="Q20" s="5"/>
      <c r="R20" s="5"/>
      <c r="S20" s="5"/>
      <c r="T20" s="11"/>
    </row>
    <row r="21" spans="1:20">
      <c r="A21" s="8" t="s">
        <v>20</v>
      </c>
      <c r="B21" s="22">
        <f>SUM(B18:B20)</f>
        <v>7122747</v>
      </c>
      <c r="C21" s="22">
        <f>SUM(C18:C20)</f>
        <v>14832379</v>
      </c>
      <c r="D21" s="22">
        <f>SUM(D18:D20)</f>
        <v>14832379</v>
      </c>
      <c r="E21" s="22">
        <f>SUM(E18:E20)</f>
        <v>0</v>
      </c>
      <c r="F21" s="6">
        <f t="shared" si="0"/>
        <v>36787505</v>
      </c>
      <c r="G21" s="5"/>
      <c r="H21" s="5"/>
      <c r="I21" s="2"/>
      <c r="J21" s="15"/>
      <c r="K21" s="5"/>
      <c r="L21" s="5"/>
      <c r="M21" s="5"/>
      <c r="N21" s="5"/>
      <c r="O21" s="5"/>
      <c r="P21" s="5"/>
      <c r="Q21" s="5"/>
      <c r="R21" s="5"/>
      <c r="S21" s="5"/>
      <c r="T21" s="11"/>
    </row>
    <row r="22" spans="1:20">
      <c r="A22" s="8" t="s">
        <v>25</v>
      </c>
      <c r="B22" s="22">
        <f>B21+B17</f>
        <v>25806603</v>
      </c>
      <c r="C22" s="9">
        <f t="shared" ref="C22:D22" si="7">C21+C17</f>
        <v>42963889</v>
      </c>
      <c r="D22" s="9">
        <f t="shared" si="7"/>
        <v>42963889</v>
      </c>
      <c r="E22" s="9">
        <f t="shared" ref="E22" si="8">E21+E17</f>
        <v>0</v>
      </c>
      <c r="F22" s="6">
        <f t="shared" si="0"/>
        <v>111734381</v>
      </c>
      <c r="G22" s="5"/>
      <c r="H22" s="5"/>
      <c r="I22" s="2"/>
      <c r="J22" s="15"/>
      <c r="K22" s="5"/>
      <c r="L22" s="5"/>
      <c r="M22" s="5"/>
      <c r="N22" s="5"/>
      <c r="O22" s="5"/>
      <c r="P22" s="5"/>
      <c r="Q22" s="5"/>
      <c r="R22" s="5"/>
      <c r="S22" s="5"/>
      <c r="T22" s="11"/>
    </row>
    <row r="23" spans="1:20">
      <c r="A23" s="8" t="s">
        <v>12</v>
      </c>
      <c r="B23" s="22">
        <v>120883</v>
      </c>
      <c r="C23" s="7">
        <v>5500636</v>
      </c>
      <c r="D23" s="7">
        <v>5500636</v>
      </c>
      <c r="E23" s="9">
        <v>0</v>
      </c>
      <c r="F23" s="6">
        <f t="shared" si="0"/>
        <v>11122155</v>
      </c>
      <c r="G23" s="5"/>
      <c r="H23" s="5"/>
      <c r="I23" s="2"/>
      <c r="J23" s="15"/>
      <c r="K23" s="5"/>
      <c r="L23" s="5"/>
      <c r="M23" s="5"/>
      <c r="N23" s="5"/>
      <c r="O23" s="5"/>
      <c r="P23" s="5"/>
      <c r="Q23" s="5"/>
      <c r="R23" s="5"/>
      <c r="S23" s="5"/>
      <c r="T23" s="11"/>
    </row>
    <row r="24" spans="1:20">
      <c r="A24" s="8" t="s">
        <v>13</v>
      </c>
      <c r="B24" s="22">
        <v>1023196</v>
      </c>
      <c r="C24" s="7">
        <v>6309488</v>
      </c>
      <c r="D24" s="7">
        <v>6309488</v>
      </c>
      <c r="E24" s="9">
        <v>0</v>
      </c>
      <c r="F24" s="6">
        <f t="shared" si="0"/>
        <v>13642172</v>
      </c>
      <c r="G24" s="4"/>
      <c r="H24" s="4"/>
      <c r="I24" s="3"/>
      <c r="J24" s="4"/>
      <c r="K24" s="4"/>
      <c r="L24" s="4"/>
      <c r="M24" s="4"/>
      <c r="N24" s="4"/>
      <c r="O24" s="4"/>
      <c r="P24" s="4"/>
      <c r="Q24" s="4"/>
      <c r="R24" s="4"/>
      <c r="S24" s="4"/>
      <c r="T24" s="11"/>
    </row>
    <row r="25" spans="1:20">
      <c r="A25" s="8" t="s">
        <v>14</v>
      </c>
      <c r="B25" s="22">
        <v>73210</v>
      </c>
      <c r="C25" s="7">
        <v>5400498</v>
      </c>
      <c r="D25" s="7">
        <v>5400498</v>
      </c>
      <c r="E25" s="9">
        <v>0</v>
      </c>
      <c r="F25" s="6">
        <f t="shared" si="0"/>
        <v>10874206</v>
      </c>
      <c r="G25" s="4"/>
      <c r="H25" s="4"/>
      <c r="I25" s="3"/>
      <c r="J25" s="4"/>
      <c r="K25" s="4"/>
      <c r="L25" s="4"/>
      <c r="M25" s="4"/>
      <c r="N25" s="4"/>
      <c r="O25" s="4"/>
      <c r="P25" s="4"/>
      <c r="Q25" s="4"/>
      <c r="R25" s="4"/>
      <c r="S25" s="4"/>
      <c r="T25" s="11"/>
    </row>
    <row r="26" spans="1:20">
      <c r="A26" s="8" t="s">
        <v>21</v>
      </c>
      <c r="B26" s="9">
        <f>SUM(B23:B25)</f>
        <v>1217289</v>
      </c>
      <c r="C26" s="9">
        <f>SUM(C23:C25)</f>
        <v>17210622</v>
      </c>
      <c r="D26" s="9">
        <f>SUM(D23:D25)</f>
        <v>17210622</v>
      </c>
      <c r="E26" s="9">
        <f>SUM(E23:E25)</f>
        <v>0</v>
      </c>
      <c r="F26" s="6">
        <f t="shared" si="0"/>
        <v>35638533</v>
      </c>
      <c r="G26" s="4"/>
      <c r="H26" s="4"/>
      <c r="I26" s="3"/>
      <c r="J26" s="4"/>
      <c r="K26" s="4"/>
      <c r="L26" s="4"/>
      <c r="M26" s="4"/>
      <c r="N26" s="4"/>
      <c r="O26" s="4"/>
      <c r="P26" s="4"/>
      <c r="Q26" s="4"/>
      <c r="R26" s="4"/>
      <c r="S26" s="4"/>
      <c r="T26" s="11"/>
    </row>
    <row r="27" spans="1:20">
      <c r="A27" s="12" t="s">
        <v>26</v>
      </c>
      <c r="B27" s="10">
        <f>B26+B22</f>
        <v>27023892</v>
      </c>
      <c r="C27" s="10">
        <f t="shared" ref="C27:F27" si="9">C26+C22</f>
        <v>60174511</v>
      </c>
      <c r="D27" s="10">
        <f t="shared" ref="D27" si="10">D26+D22</f>
        <v>60174511</v>
      </c>
      <c r="E27" s="10">
        <f t="shared" si="9"/>
        <v>0</v>
      </c>
      <c r="F27" s="10">
        <f t="shared" si="9"/>
        <v>147372914</v>
      </c>
    </row>
    <row r="28" spans="1:20">
      <c r="A28" s="13"/>
      <c r="B28" s="13"/>
      <c r="C28" s="13"/>
      <c r="D28" s="13"/>
      <c r="E28" s="13"/>
      <c r="F28" s="13"/>
    </row>
    <row r="29" spans="1:20" ht="15" customHeight="1">
      <c r="A29" s="23" t="s">
        <v>17</v>
      </c>
      <c r="B29" s="23"/>
      <c r="C29" s="23"/>
      <c r="D29" s="23"/>
      <c r="E29" s="23"/>
      <c r="F29" s="23"/>
    </row>
    <row r="30" spans="1:20">
      <c r="A30" s="1"/>
      <c r="B30" s="1"/>
      <c r="C30" s="1"/>
      <c r="D30" s="1"/>
      <c r="E30" s="1"/>
      <c r="F30" s="1"/>
    </row>
    <row r="31" spans="1:20">
      <c r="A31" s="16"/>
      <c r="C31" s="16"/>
      <c r="F31" s="16"/>
    </row>
    <row r="32" spans="1:20">
      <c r="A32" s="16"/>
      <c r="C32" s="16"/>
      <c r="F32" s="16"/>
    </row>
    <row r="33" spans="1:6">
      <c r="A33" s="16"/>
      <c r="C33" s="16"/>
      <c r="F33" s="16"/>
    </row>
    <row r="34" spans="1:6">
      <c r="A34" s="16"/>
      <c r="C34" s="16"/>
      <c r="F34" s="16"/>
    </row>
  </sheetData>
  <mergeCells count="7">
    <mergeCell ref="A29:F29"/>
    <mergeCell ref="A1:F1"/>
    <mergeCell ref="A3:F3"/>
    <mergeCell ref="A7:A8"/>
    <mergeCell ref="F7:F8"/>
    <mergeCell ref="A2:F2"/>
    <mergeCell ref="B7:E7"/>
  </mergeCells>
  <printOptions horizontalCentered="1"/>
  <pageMargins left="0.39370078740157483" right="0.39370078740157483" top="0.39370078740157483" bottom="0.39370078740157483" header="0.31496062992125984" footer="0.31496062992125984"/>
  <pageSetup scale="98" orientation="landscape" r:id="rId1"/>
  <rowBreaks count="3" manualBreakCount="3">
    <brk id="34" max="16383" man="1"/>
    <brk id="35" max="16383" man="1"/>
    <brk id="40" max="5" man="1"/>
  </rowBreaks>
  <colBreaks count="1" manualBreakCount="1">
    <brk id="1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JGSE.5</vt:lpstr>
      <vt:lpstr>JGSE.5!Área_de_impresión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OFICIALIA</dc:creator>
  <cp:lastModifiedBy>Presupuestos</cp:lastModifiedBy>
  <cp:lastPrinted>2020-01-21T17:29:51Z</cp:lastPrinted>
  <dcterms:created xsi:type="dcterms:W3CDTF">2018-05-29T15:55:07Z</dcterms:created>
  <dcterms:modified xsi:type="dcterms:W3CDTF">2023-10-19T18:29:50Z</dcterms:modified>
</cp:coreProperties>
</file>